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boxsvr\adatok\weblap\excel-morzsak\csonkolo-es-kerekito-fuggvenyek\"/>
    </mc:Choice>
  </mc:AlternateContent>
  <xr:revisionPtr revIDLastSave="0" documentId="8_{2C1A34E9-D192-449F-8787-ED13C1C0D176}" xr6:coauthVersionLast="45" xr6:coauthVersionMax="45" xr10:uidLastSave="{00000000-0000-0000-0000-000000000000}"/>
  <bookViews>
    <workbookView xWindow="-120" yWindow="-120" windowWidth="17520" windowHeight="12750" xr2:uid="{C23128C8-9CFB-4576-9E86-F071E96EA2C6}"/>
  </bookViews>
  <sheets>
    <sheet name="fogalmak" sheetId="1" r:id="rId1"/>
    <sheet name="CSONK" sheetId="6" r:id="rId2"/>
    <sheet name="INT" sheetId="8" r:id="rId3"/>
    <sheet name="KEREKÍTÉS" sheetId="9" r:id="rId4"/>
    <sheet name="KEREK.LE - KEREK.FEL" sheetId="10" r:id="rId5"/>
    <sheet name="TÖBBSZ.KEREKÍT" sheetId="11" r:id="rId6"/>
    <sheet name="PADLÓ.MAT - PLAFON.MAT" sheetId="12" r:id="rId7"/>
    <sheet name="PÁRATLAN, PÁROS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13" l="1"/>
  <c r="C4" i="13"/>
  <c r="C5" i="13"/>
  <c r="C6" i="13"/>
  <c r="C7" i="13"/>
  <c r="C8" i="13"/>
  <c r="C9" i="13"/>
  <c r="C2" i="13"/>
  <c r="B3" i="13"/>
  <c r="B4" i="13"/>
  <c r="B5" i="13"/>
  <c r="B6" i="13"/>
  <c r="B7" i="13"/>
  <c r="B8" i="13"/>
  <c r="B9" i="13"/>
  <c r="B2" i="13"/>
  <c r="F19" i="12"/>
  <c r="F20" i="12"/>
  <c r="F21" i="12"/>
  <c r="F18" i="12"/>
  <c r="E19" i="12"/>
  <c r="E20" i="12"/>
  <c r="E21" i="12"/>
  <c r="E18" i="12"/>
  <c r="D19" i="12"/>
  <c r="D20" i="12"/>
  <c r="D21" i="12"/>
  <c r="D18" i="12"/>
  <c r="C21" i="12"/>
  <c r="C20" i="12"/>
  <c r="C19" i="12"/>
  <c r="C18" i="12"/>
  <c r="D12" i="12"/>
  <c r="D13" i="12"/>
  <c r="D14" i="12"/>
  <c r="C12" i="12"/>
  <c r="C13" i="12"/>
  <c r="C14" i="12"/>
  <c r="D11" i="12"/>
  <c r="C11" i="12"/>
  <c r="G4" i="12"/>
  <c r="G5" i="12"/>
  <c r="G6" i="12"/>
  <c r="G7" i="12"/>
  <c r="G3" i="12"/>
  <c r="F4" i="12"/>
  <c r="F5" i="12"/>
  <c r="F6" i="12"/>
  <c r="F7" i="12"/>
  <c r="F3" i="12"/>
  <c r="C26" i="12"/>
  <c r="C27" i="12"/>
  <c r="C28" i="12"/>
  <c r="C25" i="12"/>
  <c r="B26" i="12"/>
  <c r="B27" i="12"/>
  <c r="B28" i="12"/>
  <c r="B25" i="12"/>
  <c r="C7" i="12"/>
  <c r="C6" i="12"/>
  <c r="C5" i="12"/>
  <c r="C4" i="12"/>
  <c r="C3" i="12"/>
  <c r="C3" i="11"/>
  <c r="D3" i="11" s="1"/>
  <c r="C4" i="11"/>
  <c r="D4" i="11" s="1"/>
  <c r="C5" i="11"/>
  <c r="D5" i="11" s="1"/>
  <c r="C6" i="11"/>
  <c r="D6" i="11" s="1"/>
  <c r="C2" i="11"/>
  <c r="D2" i="11" s="1"/>
  <c r="E3" i="11"/>
  <c r="E4" i="11"/>
  <c r="E5" i="11"/>
  <c r="E6" i="11"/>
  <c r="E2" i="11"/>
  <c r="L8" i="10"/>
  <c r="K8" i="10"/>
  <c r="J8" i="10"/>
  <c r="L7" i="10"/>
  <c r="K7" i="10"/>
  <c r="J7" i="10"/>
  <c r="L6" i="10"/>
  <c r="K6" i="10"/>
  <c r="J6" i="10"/>
  <c r="L5" i="10"/>
  <c r="K5" i="10"/>
  <c r="J5" i="10"/>
  <c r="L4" i="10"/>
  <c r="K4" i="10"/>
  <c r="J4" i="10"/>
  <c r="L3" i="10"/>
  <c r="K3" i="10"/>
  <c r="J3" i="10"/>
  <c r="L2" i="10"/>
  <c r="K2" i="10"/>
  <c r="J2" i="10"/>
  <c r="E5" i="10"/>
  <c r="E3" i="10"/>
  <c r="E4" i="10"/>
  <c r="E6" i="10"/>
  <c r="E7" i="10"/>
  <c r="E8" i="10"/>
  <c r="E2" i="10"/>
  <c r="D3" i="10"/>
  <c r="D4" i="10"/>
  <c r="D5" i="10"/>
  <c r="D6" i="10"/>
  <c r="D7" i="10"/>
  <c r="D8" i="10"/>
  <c r="D2" i="10"/>
  <c r="C2" i="10"/>
  <c r="C8" i="10"/>
  <c r="C7" i="10"/>
  <c r="C6" i="10"/>
  <c r="C5" i="10"/>
  <c r="C4" i="10"/>
  <c r="C3" i="10"/>
  <c r="M8" i="9"/>
  <c r="M7" i="9"/>
  <c r="M6" i="9"/>
  <c r="M5" i="9"/>
  <c r="M4" i="9"/>
  <c r="M3" i="9"/>
  <c r="M2" i="9"/>
  <c r="H8" i="9"/>
  <c r="H7" i="9"/>
  <c r="H6" i="9"/>
  <c r="H5" i="9"/>
  <c r="H4" i="9"/>
  <c r="H3" i="9"/>
  <c r="H2" i="9"/>
  <c r="C8" i="9"/>
  <c r="C7" i="9"/>
  <c r="C6" i="9"/>
  <c r="C5" i="9"/>
  <c r="C4" i="9"/>
  <c r="C3" i="9"/>
  <c r="C2" i="9"/>
  <c r="B8" i="8"/>
  <c r="B7" i="8"/>
  <c r="B6" i="8"/>
  <c r="B5" i="8"/>
  <c r="B4" i="8"/>
  <c r="B3" i="8"/>
  <c r="B2" i="8"/>
  <c r="H2" i="6"/>
  <c r="H8" i="6"/>
  <c r="H7" i="6"/>
  <c r="H6" i="6"/>
  <c r="H5" i="6"/>
  <c r="H4" i="6"/>
  <c r="H3" i="6"/>
  <c r="C5" i="6"/>
  <c r="C6" i="6"/>
  <c r="C7" i="6"/>
  <c r="C8" i="6"/>
  <c r="C3" i="6"/>
  <c r="C4" i="6"/>
  <c r="C2" i="6"/>
  <c r="A4" i="1"/>
  <c r="A3" i="1"/>
  <c r="A5" i="1" s="1"/>
  <c r="D3" i="12" l="1"/>
  <c r="D7" i="12"/>
  <c r="D6" i="12"/>
  <c r="D5" i="12"/>
  <c r="D4" i="12"/>
  <c r="E3" i="12"/>
  <c r="E7" i="12"/>
  <c r="E6" i="12"/>
  <c r="E5" i="12"/>
  <c r="E4" i="12"/>
</calcChain>
</file>

<file path=xl/sharedStrings.xml><?xml version="1.0" encoding="utf-8"?>
<sst xmlns="http://schemas.openxmlformats.org/spreadsheetml/2006/main" count="61" uniqueCount="26">
  <si>
    <t>=A1+A2</t>
  </si>
  <si>
    <t>0,123456789</t>
  </si>
  <si>
    <t>=HOSSZ(A3)</t>
  </si>
  <si>
    <t>=HOSSZ(A1)</t>
  </si>
  <si>
    <t>első
argumentum</t>
  </si>
  <si>
    <t>második
argumentum</t>
  </si>
  <si>
    <t>függvény
eredménye</t>
  </si>
  <si>
    <t>argumentum</t>
  </si>
  <si>
    <t>eredmény</t>
  </si>
  <si>
    <t>első arg.</t>
  </si>
  <si>
    <t>második arg.</t>
  </si>
  <si>
    <t>KEREKÍTÉS</t>
  </si>
  <si>
    <t>KEREK.LE</t>
  </si>
  <si>
    <t>KEREK.FEL</t>
  </si>
  <si>
    <t>hányados</t>
  </si>
  <si>
    <t>hányados
egészre kerekítve</t>
  </si>
  <si>
    <t>PADLÓ.MAT</t>
  </si>
  <si>
    <t>PLAFON.MAT</t>
  </si>
  <si>
    <t>szám</t>
  </si>
  <si>
    <t>hányados egészre kerekítve</t>
  </si>
  <si>
    <t>PADLÓ.MAT
sz. működés</t>
  </si>
  <si>
    <t>PADLÓ.MAT
m. működés</t>
  </si>
  <si>
    <t>PLAFON.MAT
sz. működés</t>
  </si>
  <si>
    <t>PLAFON.MAT
m. működés</t>
  </si>
  <si>
    <t>PÁRATLAN</t>
  </si>
  <si>
    <t xml:space="preserve"> PÁROS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</si>
</sst>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ndar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quotePrefix="1" applyFont="1" applyFill="1" applyAlignment="1">
      <alignment horizontal="left" indent="1"/>
    </xf>
    <xf numFmtId="0" fontId="1" fillId="0" borderId="0" xfId="0" quotePrefix="1" applyFont="1" applyAlignment="1">
      <alignment horizontal="left" indent="1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3" fontId="0" fillId="0" borderId="0" xfId="0" applyNumberFormat="1"/>
    <xf numFmtId="0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3B6C-77F3-4C2B-A714-81CC2A338184}">
  <dimension ref="A1:B5"/>
  <sheetViews>
    <sheetView tabSelected="1" workbookViewId="0">
      <selection activeCell="N23" sqref="N23"/>
    </sheetView>
  </sheetViews>
  <sheetFormatPr defaultRowHeight="12" x14ac:dyDescent="0.2"/>
  <cols>
    <col min="2" max="2" width="9.33203125" customWidth="1"/>
  </cols>
  <sheetData>
    <row r="1" spans="1:2" x14ac:dyDescent="0.2">
      <c r="A1">
        <v>0.123456789</v>
      </c>
      <c r="B1" s="2" t="s">
        <v>1</v>
      </c>
    </row>
    <row r="2" spans="1:2" x14ac:dyDescent="0.2">
      <c r="A2">
        <v>0.123456789</v>
      </c>
      <c r="B2" s="2" t="s">
        <v>1</v>
      </c>
    </row>
    <row r="3" spans="1:2" x14ac:dyDescent="0.2">
      <c r="A3">
        <f>A1+A2</f>
        <v>0.24691357799999999</v>
      </c>
      <c r="B3" s="1" t="s">
        <v>0</v>
      </c>
    </row>
    <row r="4" spans="1:2" x14ac:dyDescent="0.2">
      <c r="A4">
        <f>LEN(A1)</f>
        <v>11</v>
      </c>
      <c r="B4" s="1" t="s">
        <v>3</v>
      </c>
    </row>
    <row r="5" spans="1:2" x14ac:dyDescent="0.2">
      <c r="A5">
        <f>LEN(A3)</f>
        <v>11</v>
      </c>
      <c r="B5" s="1" t="s">
        <v>2</v>
      </c>
    </row>
  </sheetData>
  <phoneticPr fontId="2" type="noConversion"/>
  <pageMargins left="0.7" right="0.7" top="0.75" bottom="0.75" header="0.3" footer="0.3"/>
  <ignoredErrors>
    <ignoredError sqref="B1:B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4C614-0294-4A22-8950-6B2984C66BD4}">
  <dimension ref="A1:H8"/>
  <sheetViews>
    <sheetView workbookViewId="0">
      <selection activeCell="C19" sqref="C19"/>
    </sheetView>
  </sheetViews>
  <sheetFormatPr defaultRowHeight="12" x14ac:dyDescent="0.2"/>
  <cols>
    <col min="1" max="3" width="14.83203125" customWidth="1"/>
    <col min="6" max="8" width="14.83203125" customWidth="1"/>
  </cols>
  <sheetData>
    <row r="1" spans="1:8" ht="27" customHeight="1" x14ac:dyDescent="0.2">
      <c r="A1" s="4" t="s">
        <v>4</v>
      </c>
      <c r="B1" s="4" t="s">
        <v>5</v>
      </c>
      <c r="C1" s="4" t="s">
        <v>6</v>
      </c>
      <c r="F1" s="4" t="s">
        <v>4</v>
      </c>
      <c r="G1" s="4" t="s">
        <v>5</v>
      </c>
      <c r="H1" s="4" t="s">
        <v>6</v>
      </c>
    </row>
    <row r="2" spans="1:8" x14ac:dyDescent="0.2">
      <c r="A2" s="3">
        <v>56489.987650000003</v>
      </c>
      <c r="B2">
        <v>-3</v>
      </c>
      <c r="C2">
        <f>TRUNC($A$2,B2)</f>
        <v>56000</v>
      </c>
      <c r="F2" s="3">
        <v>56489.987650000003</v>
      </c>
      <c r="G2">
        <v>-3.9</v>
      </c>
      <c r="H2">
        <f>TRUNC($F$2,G2)</f>
        <v>56000</v>
      </c>
    </row>
    <row r="3" spans="1:8" x14ac:dyDescent="0.2">
      <c r="B3">
        <v>-2</v>
      </c>
      <c r="C3">
        <f t="shared" ref="C3:C8" si="0">TRUNC($A$2,B3)</f>
        <v>56400</v>
      </c>
      <c r="G3">
        <v>-2.8</v>
      </c>
      <c r="H3">
        <f t="shared" ref="H3:H8" si="1">TRUNC($A$2,G3)</f>
        <v>56400</v>
      </c>
    </row>
    <row r="4" spans="1:8" x14ac:dyDescent="0.2">
      <c r="B4">
        <v>-1</v>
      </c>
      <c r="C4">
        <f t="shared" si="0"/>
        <v>56480</v>
      </c>
      <c r="G4">
        <v>-1.7</v>
      </c>
      <c r="H4">
        <f t="shared" si="1"/>
        <v>56480</v>
      </c>
    </row>
    <row r="5" spans="1:8" x14ac:dyDescent="0.2">
      <c r="C5">
        <f t="shared" si="0"/>
        <v>56489</v>
      </c>
      <c r="H5">
        <f t="shared" si="1"/>
        <v>56489</v>
      </c>
    </row>
    <row r="6" spans="1:8" x14ac:dyDescent="0.2">
      <c r="B6">
        <v>1</v>
      </c>
      <c r="C6">
        <f t="shared" si="0"/>
        <v>56489.9</v>
      </c>
      <c r="G6">
        <v>1.7</v>
      </c>
      <c r="H6">
        <f t="shared" si="1"/>
        <v>56489.9</v>
      </c>
    </row>
    <row r="7" spans="1:8" x14ac:dyDescent="0.2">
      <c r="B7">
        <v>2</v>
      </c>
      <c r="C7">
        <f t="shared" si="0"/>
        <v>56489.98</v>
      </c>
      <c r="G7">
        <v>2.8</v>
      </c>
      <c r="H7">
        <f t="shared" si="1"/>
        <v>56489.98</v>
      </c>
    </row>
    <row r="8" spans="1:8" x14ac:dyDescent="0.2">
      <c r="B8">
        <v>3</v>
      </c>
      <c r="C8">
        <f t="shared" si="0"/>
        <v>56489.987000000001</v>
      </c>
      <c r="G8">
        <v>3.9</v>
      </c>
      <c r="H8">
        <f t="shared" si="1"/>
        <v>56489.987000000001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ACE6-2546-4AAE-87A6-8D8E446C8564}">
  <dimension ref="A1:B8"/>
  <sheetViews>
    <sheetView workbookViewId="0">
      <selection activeCell="E18" sqref="E18"/>
    </sheetView>
  </sheetViews>
  <sheetFormatPr defaultRowHeight="12" x14ac:dyDescent="0.2"/>
  <cols>
    <col min="1" max="2" width="12.83203125" customWidth="1"/>
    <col min="3" max="3" width="10.1640625" bestFit="1" customWidth="1"/>
  </cols>
  <sheetData>
    <row r="1" spans="1:2" ht="14.1" customHeight="1" x14ac:dyDescent="0.2">
      <c r="A1" s="7" t="s">
        <v>7</v>
      </c>
      <c r="B1" s="7" t="s">
        <v>8</v>
      </c>
    </row>
    <row r="2" spans="1:2" x14ac:dyDescent="0.2">
      <c r="A2">
        <v>-3.4</v>
      </c>
      <c r="B2">
        <f>INT(A2)</f>
        <v>-4</v>
      </c>
    </row>
    <row r="3" spans="1:2" x14ac:dyDescent="0.2">
      <c r="A3">
        <v>-2.4</v>
      </c>
      <c r="B3">
        <f>INT(A3)</f>
        <v>-3</v>
      </c>
    </row>
    <row r="4" spans="1:2" x14ac:dyDescent="0.2">
      <c r="A4">
        <v>-1.4</v>
      </c>
      <c r="B4">
        <f>INT(A4)</f>
        <v>-2</v>
      </c>
    </row>
    <row r="5" spans="1:2" x14ac:dyDescent="0.2">
      <c r="A5">
        <v>-0.4</v>
      </c>
      <c r="B5">
        <f>INT(A5)</f>
        <v>-1</v>
      </c>
    </row>
    <row r="6" spans="1:2" x14ac:dyDescent="0.2">
      <c r="A6">
        <v>0.6</v>
      </c>
      <c r="B6">
        <f>INT(A6)</f>
        <v>0</v>
      </c>
    </row>
    <row r="7" spans="1:2" x14ac:dyDescent="0.2">
      <c r="A7">
        <v>1.6</v>
      </c>
      <c r="B7">
        <f>INT(A7)</f>
        <v>1</v>
      </c>
    </row>
    <row r="8" spans="1:2" x14ac:dyDescent="0.2">
      <c r="A8">
        <v>2.6</v>
      </c>
      <c r="B8">
        <f>INT(A8)</f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9A1AF-6B1F-4D50-A8B2-1F179639110E}">
  <dimension ref="A1:M8"/>
  <sheetViews>
    <sheetView workbookViewId="0">
      <selection activeCell="H16" sqref="H16"/>
    </sheetView>
  </sheetViews>
  <sheetFormatPr defaultRowHeight="12" x14ac:dyDescent="0.2"/>
  <cols>
    <col min="1" max="3" width="12.83203125" customWidth="1"/>
    <col min="6" max="8" width="12.83203125" customWidth="1"/>
    <col min="11" max="13" width="12.83203125" customWidth="1"/>
  </cols>
  <sheetData>
    <row r="1" spans="1:13" ht="14.1" customHeight="1" x14ac:dyDescent="0.2">
      <c r="A1" s="4" t="s">
        <v>9</v>
      </c>
      <c r="B1" s="7" t="s">
        <v>10</v>
      </c>
      <c r="C1" s="7" t="s">
        <v>8</v>
      </c>
      <c r="F1" s="4" t="s">
        <v>9</v>
      </c>
      <c r="G1" s="7" t="s">
        <v>10</v>
      </c>
      <c r="H1" s="7" t="s">
        <v>8</v>
      </c>
      <c r="K1" s="4" t="s">
        <v>9</v>
      </c>
      <c r="L1" s="7" t="s">
        <v>10</v>
      </c>
      <c r="M1" s="7" t="s">
        <v>8</v>
      </c>
    </row>
    <row r="2" spans="1:13" x14ac:dyDescent="0.2">
      <c r="A2" s="5">
        <v>-44444</v>
      </c>
      <c r="B2">
        <v>-3</v>
      </c>
      <c r="C2" s="5">
        <f>ROUND(A2,B2)</f>
        <v>-44000</v>
      </c>
      <c r="F2" s="5">
        <v>44444</v>
      </c>
      <c r="G2">
        <v>-3</v>
      </c>
      <c r="H2" s="5">
        <f>ROUND(F2,G2)</f>
        <v>44000</v>
      </c>
      <c r="K2" s="5">
        <v>44444</v>
      </c>
      <c r="L2">
        <v>-3.9</v>
      </c>
      <c r="M2" s="5">
        <f>ROUND(K2,L2)</f>
        <v>44000</v>
      </c>
    </row>
    <row r="3" spans="1:13" x14ac:dyDescent="0.2">
      <c r="A3" s="5">
        <v>-55555</v>
      </c>
      <c r="B3">
        <v>-2</v>
      </c>
      <c r="C3" s="5">
        <f t="shared" ref="C3:C8" si="0">ROUND(A3,B3)</f>
        <v>-55600</v>
      </c>
      <c r="F3" s="5">
        <v>55555</v>
      </c>
      <c r="G3">
        <v>-2</v>
      </c>
      <c r="H3" s="5">
        <f t="shared" ref="H3:H8" si="1">ROUND(F3,G3)</f>
        <v>55600</v>
      </c>
      <c r="K3" s="5">
        <v>55555</v>
      </c>
      <c r="L3">
        <v>-2.8</v>
      </c>
      <c r="M3" s="5">
        <f t="shared" ref="M3:M8" si="2">ROUND(K3,L3)</f>
        <v>55600</v>
      </c>
    </row>
    <row r="4" spans="1:13" x14ac:dyDescent="0.2">
      <c r="A4" s="5">
        <v>-44444</v>
      </c>
      <c r="B4">
        <v>-1</v>
      </c>
      <c r="C4" s="5">
        <f t="shared" si="0"/>
        <v>-44440</v>
      </c>
      <c r="F4" s="5">
        <v>44444</v>
      </c>
      <c r="G4">
        <v>-1</v>
      </c>
      <c r="H4" s="5">
        <f t="shared" si="1"/>
        <v>44440</v>
      </c>
      <c r="K4" s="5">
        <v>44444</v>
      </c>
      <c r="L4">
        <v>-1.7</v>
      </c>
      <c r="M4" s="5">
        <f t="shared" si="2"/>
        <v>44440</v>
      </c>
    </row>
    <row r="5" spans="1:13" x14ac:dyDescent="0.2">
      <c r="A5">
        <v>5.5555000000000003</v>
      </c>
      <c r="B5">
        <v>0</v>
      </c>
      <c r="C5" s="5">
        <f t="shared" si="0"/>
        <v>6</v>
      </c>
      <c r="F5">
        <v>-5.5555000000000003</v>
      </c>
      <c r="G5">
        <v>0</v>
      </c>
      <c r="H5" s="5">
        <f t="shared" si="1"/>
        <v>-6</v>
      </c>
      <c r="K5">
        <v>-5.5555000000000003</v>
      </c>
      <c r="L5">
        <v>0.9</v>
      </c>
      <c r="M5" s="5">
        <f t="shared" si="2"/>
        <v>-6</v>
      </c>
    </row>
    <row r="6" spans="1:13" x14ac:dyDescent="0.2">
      <c r="A6">
        <v>4.4443999999999999</v>
      </c>
      <c r="B6">
        <v>1</v>
      </c>
      <c r="C6" s="6">
        <f t="shared" si="0"/>
        <v>4.4000000000000004</v>
      </c>
      <c r="F6">
        <v>-4.4443999999999999</v>
      </c>
      <c r="G6">
        <v>1</v>
      </c>
      <c r="H6" s="6">
        <f t="shared" si="1"/>
        <v>-4.4000000000000004</v>
      </c>
      <c r="K6">
        <v>-4.4443999999999999</v>
      </c>
      <c r="L6">
        <v>1.8</v>
      </c>
      <c r="M6" s="6">
        <f t="shared" si="2"/>
        <v>-4.4000000000000004</v>
      </c>
    </row>
    <row r="7" spans="1:13" x14ac:dyDescent="0.2">
      <c r="A7">
        <v>5.5555000000000003</v>
      </c>
      <c r="B7">
        <v>2</v>
      </c>
      <c r="C7" s="6">
        <f t="shared" si="0"/>
        <v>5.56</v>
      </c>
      <c r="F7">
        <v>-5.5555000000000003</v>
      </c>
      <c r="G7">
        <v>2</v>
      </c>
      <c r="H7" s="6">
        <f t="shared" si="1"/>
        <v>-5.56</v>
      </c>
      <c r="K7">
        <v>-5.5555000000000003</v>
      </c>
      <c r="L7">
        <v>2.7</v>
      </c>
      <c r="M7" s="6">
        <f t="shared" si="2"/>
        <v>-5.56</v>
      </c>
    </row>
    <row r="8" spans="1:13" x14ac:dyDescent="0.2">
      <c r="A8">
        <v>4.4443999999999999</v>
      </c>
      <c r="B8">
        <v>3</v>
      </c>
      <c r="C8" s="6">
        <f t="shared" si="0"/>
        <v>4.444</v>
      </c>
      <c r="F8">
        <v>-4.4443999999999999</v>
      </c>
      <c r="G8">
        <v>3</v>
      </c>
      <c r="H8" s="6">
        <f t="shared" si="1"/>
        <v>-4.444</v>
      </c>
      <c r="K8">
        <v>-4.4443999999999999</v>
      </c>
      <c r="L8">
        <v>3.6</v>
      </c>
      <c r="M8" s="6">
        <f t="shared" si="2"/>
        <v>-4.444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A0D18-7DDF-4B6F-8D13-907BFCF21979}">
  <dimension ref="A1:L8"/>
  <sheetViews>
    <sheetView workbookViewId="0">
      <selection activeCell="H19" sqref="H19"/>
    </sheetView>
  </sheetViews>
  <sheetFormatPr defaultRowHeight="12" x14ac:dyDescent="0.2"/>
  <cols>
    <col min="1" max="5" width="12.83203125" customWidth="1"/>
    <col min="8" max="12" width="12.83203125" customWidth="1"/>
  </cols>
  <sheetData>
    <row r="1" spans="1:12" x14ac:dyDescent="0.2">
      <c r="A1" s="4" t="s">
        <v>9</v>
      </c>
      <c r="B1" s="7" t="s">
        <v>10</v>
      </c>
      <c r="C1" s="7" t="s">
        <v>11</v>
      </c>
      <c r="D1" s="7" t="s">
        <v>12</v>
      </c>
      <c r="E1" s="7" t="s">
        <v>13</v>
      </c>
      <c r="H1" s="4" t="s">
        <v>9</v>
      </c>
      <c r="I1" s="7" t="s">
        <v>10</v>
      </c>
      <c r="J1" s="7" t="s">
        <v>11</v>
      </c>
      <c r="K1" s="7" t="s">
        <v>12</v>
      </c>
      <c r="L1" s="7" t="s">
        <v>13</v>
      </c>
    </row>
    <row r="2" spans="1:12" x14ac:dyDescent="0.2">
      <c r="A2" s="5">
        <v>-44444</v>
      </c>
      <c r="B2">
        <v>-3</v>
      </c>
      <c r="C2" s="5">
        <f>ROUND(A2,B2)</f>
        <v>-44000</v>
      </c>
      <c r="D2" s="5">
        <f>ROUNDDOWN(A2,B2)</f>
        <v>-44000</v>
      </c>
      <c r="E2" s="5">
        <f>ROUNDUP(A2,B2)</f>
        <v>-45000</v>
      </c>
      <c r="H2" s="5">
        <v>-44444</v>
      </c>
      <c r="I2">
        <v>-3.9</v>
      </c>
      <c r="J2" s="5">
        <f>ROUND(H2,I2)</f>
        <v>-44000</v>
      </c>
      <c r="K2" s="5">
        <f>ROUNDDOWN(H2,I2)</f>
        <v>-44000</v>
      </c>
      <c r="L2" s="5">
        <f>ROUNDUP(H2,I2)</f>
        <v>-45000</v>
      </c>
    </row>
    <row r="3" spans="1:12" x14ac:dyDescent="0.2">
      <c r="A3" s="5">
        <v>-55555</v>
      </c>
      <c r="B3">
        <v>-2</v>
      </c>
      <c r="C3" s="5">
        <f t="shared" ref="C3:C8" si="0">ROUND(A3,B3)</f>
        <v>-55600</v>
      </c>
      <c r="D3" s="5">
        <f t="shared" ref="D3:D8" si="1">ROUNDDOWN(A3,B3)</f>
        <v>-55500</v>
      </c>
      <c r="E3" s="5">
        <f t="shared" ref="E3:E8" si="2">ROUNDUP(A3,B3)</f>
        <v>-55600</v>
      </c>
      <c r="H3" s="5">
        <v>-55555</v>
      </c>
      <c r="I3">
        <v>-2.8</v>
      </c>
      <c r="J3" s="5">
        <f t="shared" ref="J3:J8" si="3">ROUND(H3,I3)</f>
        <v>-55600</v>
      </c>
      <c r="K3" s="5">
        <f t="shared" ref="K3:K8" si="4">ROUNDDOWN(H3,I3)</f>
        <v>-55500</v>
      </c>
      <c r="L3" s="5">
        <f t="shared" ref="L3:L8" si="5">ROUNDUP(H3,I3)</f>
        <v>-55600</v>
      </c>
    </row>
    <row r="4" spans="1:12" x14ac:dyDescent="0.2">
      <c r="A4" s="5">
        <v>-44444</v>
      </c>
      <c r="B4">
        <v>-1</v>
      </c>
      <c r="C4" s="5">
        <f t="shared" si="0"/>
        <v>-44440</v>
      </c>
      <c r="D4" s="5">
        <f t="shared" si="1"/>
        <v>-44440</v>
      </c>
      <c r="E4" s="5">
        <f t="shared" si="2"/>
        <v>-44450</v>
      </c>
      <c r="H4" s="5">
        <v>-44444</v>
      </c>
      <c r="I4">
        <v>-1.7</v>
      </c>
      <c r="J4" s="5">
        <f t="shared" si="3"/>
        <v>-44440</v>
      </c>
      <c r="K4" s="5">
        <f t="shared" si="4"/>
        <v>-44440</v>
      </c>
      <c r="L4" s="5">
        <f t="shared" si="5"/>
        <v>-44450</v>
      </c>
    </row>
    <row r="5" spans="1:12" x14ac:dyDescent="0.2">
      <c r="A5">
        <v>5.5555000000000003</v>
      </c>
      <c r="B5">
        <v>0</v>
      </c>
      <c r="C5" s="5">
        <f t="shared" si="0"/>
        <v>6</v>
      </c>
      <c r="D5" s="6">
        <f t="shared" si="1"/>
        <v>5</v>
      </c>
      <c r="E5" s="6">
        <f>ROUNDUP(A5,B5)</f>
        <v>6</v>
      </c>
      <c r="H5">
        <v>5.5555000000000003</v>
      </c>
      <c r="I5">
        <v>0.9</v>
      </c>
      <c r="J5" s="5">
        <f t="shared" si="3"/>
        <v>6</v>
      </c>
      <c r="K5" s="6">
        <f t="shared" si="4"/>
        <v>5</v>
      </c>
      <c r="L5" s="6">
        <f>ROUNDUP(H5,I5)</f>
        <v>6</v>
      </c>
    </row>
    <row r="6" spans="1:12" x14ac:dyDescent="0.2">
      <c r="A6">
        <v>4.4443999999999999</v>
      </c>
      <c r="B6">
        <v>1</v>
      </c>
      <c r="C6" s="6">
        <f t="shared" si="0"/>
        <v>4.4000000000000004</v>
      </c>
      <c r="D6" s="6">
        <f t="shared" si="1"/>
        <v>4.4000000000000004</v>
      </c>
      <c r="E6" s="6">
        <f t="shared" si="2"/>
        <v>4.5</v>
      </c>
      <c r="H6">
        <v>4.4443999999999999</v>
      </c>
      <c r="I6">
        <v>1.8</v>
      </c>
      <c r="J6" s="6">
        <f t="shared" si="3"/>
        <v>4.4000000000000004</v>
      </c>
      <c r="K6" s="6">
        <f t="shared" si="4"/>
        <v>4.4000000000000004</v>
      </c>
      <c r="L6" s="6">
        <f t="shared" ref="L6:L8" si="6">ROUNDUP(H6,I6)</f>
        <v>4.5</v>
      </c>
    </row>
    <row r="7" spans="1:12" x14ac:dyDescent="0.2">
      <c r="A7">
        <v>5.5555000000000003</v>
      </c>
      <c r="B7">
        <v>2</v>
      </c>
      <c r="C7" s="6">
        <f t="shared" si="0"/>
        <v>5.56</v>
      </c>
      <c r="D7" s="6">
        <f t="shared" si="1"/>
        <v>5.55</v>
      </c>
      <c r="E7" s="6">
        <f t="shared" si="2"/>
        <v>5.56</v>
      </c>
      <c r="H7">
        <v>5.5555000000000003</v>
      </c>
      <c r="I7">
        <v>2.7</v>
      </c>
      <c r="J7" s="6">
        <f t="shared" si="3"/>
        <v>5.56</v>
      </c>
      <c r="K7" s="6">
        <f t="shared" si="4"/>
        <v>5.55</v>
      </c>
      <c r="L7" s="6">
        <f t="shared" si="6"/>
        <v>5.56</v>
      </c>
    </row>
    <row r="8" spans="1:12" x14ac:dyDescent="0.2">
      <c r="A8">
        <v>4.4443999999999999</v>
      </c>
      <c r="B8">
        <v>3</v>
      </c>
      <c r="C8" s="6">
        <f t="shared" si="0"/>
        <v>4.444</v>
      </c>
      <c r="D8" s="6">
        <f t="shared" si="1"/>
        <v>4.444</v>
      </c>
      <c r="E8" s="6">
        <f t="shared" si="2"/>
        <v>4.4450000000000003</v>
      </c>
      <c r="H8">
        <v>4.4443999999999999</v>
      </c>
      <c r="I8">
        <v>3.6</v>
      </c>
      <c r="J8" s="6">
        <f t="shared" si="3"/>
        <v>4.444</v>
      </c>
      <c r="K8" s="6">
        <f t="shared" si="4"/>
        <v>4.444</v>
      </c>
      <c r="L8" s="6">
        <f t="shared" si="6"/>
        <v>4.4450000000000003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84075-F6EA-4C14-BEAA-DA2BA4C366DC}">
  <dimension ref="A1:E6"/>
  <sheetViews>
    <sheetView workbookViewId="0">
      <selection activeCell="J11" sqref="J11"/>
    </sheetView>
  </sheetViews>
  <sheetFormatPr defaultRowHeight="12" x14ac:dyDescent="0.2"/>
  <cols>
    <col min="1" max="3" width="13.83203125" customWidth="1"/>
    <col min="4" max="4" width="18.83203125" customWidth="1"/>
    <col min="5" max="5" width="13.83203125" customWidth="1"/>
  </cols>
  <sheetData>
    <row r="1" spans="1:5" ht="27" customHeight="1" x14ac:dyDescent="0.2">
      <c r="A1" s="4" t="s">
        <v>4</v>
      </c>
      <c r="B1" s="4" t="s">
        <v>5</v>
      </c>
      <c r="C1" s="4" t="s">
        <v>14</v>
      </c>
      <c r="D1" s="4" t="s">
        <v>15</v>
      </c>
      <c r="E1" s="4" t="s">
        <v>6</v>
      </c>
    </row>
    <row r="2" spans="1:5" x14ac:dyDescent="0.2">
      <c r="A2">
        <v>20</v>
      </c>
      <c r="B2">
        <v>6</v>
      </c>
      <c r="C2">
        <f>A2/$B$2</f>
        <v>3.3333333333333335</v>
      </c>
      <c r="D2">
        <f>ROUND(C2,0)</f>
        <v>3</v>
      </c>
      <c r="E2">
        <f>MROUND(A2,$B$2)</f>
        <v>18</v>
      </c>
    </row>
    <row r="3" spans="1:5" x14ac:dyDescent="0.2">
      <c r="A3">
        <v>15</v>
      </c>
      <c r="C3">
        <f>A3/$B$2</f>
        <v>2.5</v>
      </c>
      <c r="D3">
        <f t="shared" ref="D3:D6" si="0">ROUND(C3,0)</f>
        <v>3</v>
      </c>
      <c r="E3">
        <f>MROUND(A3,$B$2)</f>
        <v>18</v>
      </c>
    </row>
    <row r="4" spans="1:5" x14ac:dyDescent="0.2">
      <c r="A4">
        <v>14.9</v>
      </c>
      <c r="C4">
        <f>A4/$B$2</f>
        <v>2.4833333333333334</v>
      </c>
      <c r="D4">
        <f t="shared" si="0"/>
        <v>2</v>
      </c>
      <c r="E4">
        <f>MROUND(A4,$B$2)</f>
        <v>12</v>
      </c>
    </row>
    <row r="5" spans="1:5" x14ac:dyDescent="0.2">
      <c r="A5">
        <v>3</v>
      </c>
      <c r="C5">
        <f>A5/$B$2</f>
        <v>0.5</v>
      </c>
      <c r="D5">
        <f t="shared" si="0"/>
        <v>1</v>
      </c>
      <c r="E5">
        <f>MROUND(A5,$B$2)</f>
        <v>6</v>
      </c>
    </row>
    <row r="6" spans="1:5" x14ac:dyDescent="0.2">
      <c r="A6">
        <v>2.9</v>
      </c>
      <c r="C6">
        <f>A6/$B$2</f>
        <v>0.48333333333333334</v>
      </c>
      <c r="D6">
        <f t="shared" si="0"/>
        <v>0</v>
      </c>
      <c r="E6">
        <f>MROUND(A6,$B$2)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74A4-FE98-4704-84A2-512A32EAC508}">
  <dimension ref="A1:G28"/>
  <sheetViews>
    <sheetView workbookViewId="0">
      <selection activeCell="M10" sqref="M10"/>
    </sheetView>
  </sheetViews>
  <sheetFormatPr defaultRowHeight="12" x14ac:dyDescent="0.2"/>
  <cols>
    <col min="1" max="7" width="13.83203125" customWidth="1"/>
  </cols>
  <sheetData>
    <row r="1" spans="1:7" ht="13.5" customHeight="1" x14ac:dyDescent="0.2">
      <c r="A1" s="11" t="s">
        <v>4</v>
      </c>
      <c r="B1" s="11" t="s">
        <v>5</v>
      </c>
      <c r="C1" s="11" t="s">
        <v>14</v>
      </c>
      <c r="D1" s="14" t="s">
        <v>19</v>
      </c>
      <c r="E1" s="9"/>
      <c r="F1" s="12" t="s">
        <v>16</v>
      </c>
      <c r="G1" s="12" t="s">
        <v>17</v>
      </c>
    </row>
    <row r="2" spans="1:7" ht="13.5" customHeight="1" x14ac:dyDescent="0.2">
      <c r="A2" s="10"/>
      <c r="B2" s="10"/>
      <c r="C2" s="10"/>
      <c r="D2" s="4" t="s">
        <v>12</v>
      </c>
      <c r="E2" s="4" t="s">
        <v>13</v>
      </c>
      <c r="F2" s="13"/>
      <c r="G2" s="13"/>
    </row>
    <row r="3" spans="1:7" x14ac:dyDescent="0.2">
      <c r="A3">
        <v>20</v>
      </c>
      <c r="B3">
        <v>6</v>
      </c>
      <c r="C3">
        <f>A3/$B$3</f>
        <v>3.3333333333333335</v>
      </c>
      <c r="D3">
        <f>ROUNDDOWN(C3,0)</f>
        <v>3</v>
      </c>
      <c r="E3">
        <f>ROUNDUP(C3,0)</f>
        <v>4</v>
      </c>
      <c r="F3">
        <f>_xlfn.FLOOR.MATH(A3,$B$3)</f>
        <v>18</v>
      </c>
      <c r="G3">
        <f>_xlfn.CEILING.MATH(A3,$B$3)</f>
        <v>24</v>
      </c>
    </row>
    <row r="4" spans="1:7" x14ac:dyDescent="0.2">
      <c r="A4">
        <v>15</v>
      </c>
      <c r="C4">
        <f>A4/$B$3</f>
        <v>2.5</v>
      </c>
      <c r="D4">
        <f t="shared" ref="D4:D7" si="0">ROUNDDOWN(C4,0)</f>
        <v>2</v>
      </c>
      <c r="E4">
        <f t="shared" ref="E4:E7" si="1">ROUNDUP(C4,0)</f>
        <v>3</v>
      </c>
      <c r="F4">
        <f t="shared" ref="F4:F7" si="2">_xlfn.FLOOR.MATH(A4,$B$3)</f>
        <v>12</v>
      </c>
      <c r="G4">
        <f t="shared" ref="G4:G7" si="3">_xlfn.CEILING.MATH(A4,$B$3)</f>
        <v>18</v>
      </c>
    </row>
    <row r="5" spans="1:7" x14ac:dyDescent="0.2">
      <c r="A5">
        <v>14.9</v>
      </c>
      <c r="C5">
        <f>A5/$B$3</f>
        <v>2.4833333333333334</v>
      </c>
      <c r="D5">
        <f t="shared" si="0"/>
        <v>2</v>
      </c>
      <c r="E5">
        <f t="shared" si="1"/>
        <v>3</v>
      </c>
      <c r="F5">
        <f t="shared" si="2"/>
        <v>12</v>
      </c>
      <c r="G5">
        <f t="shared" si="3"/>
        <v>18</v>
      </c>
    </row>
    <row r="6" spans="1:7" x14ac:dyDescent="0.2">
      <c r="A6">
        <v>3</v>
      </c>
      <c r="C6">
        <f>A6/$B$3</f>
        <v>0.5</v>
      </c>
      <c r="D6">
        <f t="shared" si="0"/>
        <v>0</v>
      </c>
      <c r="E6">
        <f t="shared" si="1"/>
        <v>1</v>
      </c>
      <c r="F6">
        <f t="shared" si="2"/>
        <v>0</v>
      </c>
      <c r="G6">
        <f t="shared" si="3"/>
        <v>6</v>
      </c>
    </row>
    <row r="7" spans="1:7" x14ac:dyDescent="0.2">
      <c r="A7">
        <v>2.9</v>
      </c>
      <c r="C7">
        <f>A7/$B$3</f>
        <v>0.48333333333333334</v>
      </c>
      <c r="D7">
        <f t="shared" si="0"/>
        <v>0</v>
      </c>
      <c r="E7">
        <f t="shared" si="1"/>
        <v>1</v>
      </c>
      <c r="F7">
        <f t="shared" si="2"/>
        <v>0</v>
      </c>
      <c r="G7">
        <f t="shared" si="3"/>
        <v>6</v>
      </c>
    </row>
    <row r="10" spans="1:7" ht="24" x14ac:dyDescent="0.2">
      <c r="A10" s="4" t="s">
        <v>4</v>
      </c>
      <c r="B10" s="4" t="s">
        <v>5</v>
      </c>
      <c r="C10" s="4" t="s">
        <v>16</v>
      </c>
      <c r="D10" s="4" t="s">
        <v>17</v>
      </c>
      <c r="E10" s="15"/>
    </row>
    <row r="11" spans="1:7" x14ac:dyDescent="0.2">
      <c r="A11">
        <v>-9</v>
      </c>
      <c r="B11">
        <v>6</v>
      </c>
      <c r="C11">
        <f>_xlfn.FLOOR.MATH(A11,B11)</f>
        <v>-12</v>
      </c>
      <c r="D11">
        <f>_xlfn.CEILING.MATH(A11,B11)</f>
        <v>-6</v>
      </c>
    </row>
    <row r="12" spans="1:7" x14ac:dyDescent="0.2">
      <c r="A12">
        <v>-3</v>
      </c>
      <c r="B12">
        <v>-6</v>
      </c>
      <c r="C12">
        <f>_xlfn.FLOOR.MATH(A12,B12)</f>
        <v>-6</v>
      </c>
      <c r="D12">
        <f>_xlfn.CEILING.MATH(A12,B12)</f>
        <v>0</v>
      </c>
    </row>
    <row r="13" spans="1:7" x14ac:dyDescent="0.2">
      <c r="A13">
        <v>3</v>
      </c>
      <c r="B13">
        <v>6</v>
      </c>
      <c r="C13">
        <f>_xlfn.FLOOR.MATH(A13,B13)</f>
        <v>0</v>
      </c>
      <c r="D13">
        <f>_xlfn.CEILING.MATH(A13,B13)</f>
        <v>6</v>
      </c>
    </row>
    <row r="14" spans="1:7" x14ac:dyDescent="0.2">
      <c r="A14">
        <v>9</v>
      </c>
      <c r="B14">
        <v>-6</v>
      </c>
      <c r="C14">
        <f>_xlfn.FLOOR.MATH(A14,B14)</f>
        <v>6</v>
      </c>
      <c r="D14">
        <f>_xlfn.CEILING.MATH(A14,B14)</f>
        <v>12</v>
      </c>
    </row>
    <row r="17" spans="1:6" ht="27" customHeight="1" x14ac:dyDescent="0.2">
      <c r="A17" s="4" t="s">
        <v>4</v>
      </c>
      <c r="B17" s="4" t="s">
        <v>5</v>
      </c>
      <c r="C17" s="4" t="s">
        <v>20</v>
      </c>
      <c r="D17" s="4" t="s">
        <v>21</v>
      </c>
      <c r="E17" s="4" t="s">
        <v>22</v>
      </c>
      <c r="F17" s="4" t="s">
        <v>23</v>
      </c>
    </row>
    <row r="18" spans="1:6" x14ac:dyDescent="0.2">
      <c r="A18">
        <v>-9</v>
      </c>
      <c r="B18">
        <v>6</v>
      </c>
      <c r="C18">
        <f>_xlfn.FLOOR.MATH(A18,B18,0)</f>
        <v>-12</v>
      </c>
      <c r="D18">
        <f>_xlfn.FLOOR.MATH(A18,B18,1)</f>
        <v>-6</v>
      </c>
      <c r="E18">
        <f>_xlfn.CEILING.MATH(A18,B18,0)</f>
        <v>-6</v>
      </c>
      <c r="F18">
        <f>_xlfn.CEILING.MATH(A18,B18,1)</f>
        <v>-12</v>
      </c>
    </row>
    <row r="19" spans="1:6" x14ac:dyDescent="0.2">
      <c r="A19">
        <v>-3</v>
      </c>
      <c r="B19">
        <v>-6</v>
      </c>
      <c r="C19">
        <f t="shared" ref="C19:D21" si="4">_xlfn.FLOOR.MATH(A19,B19,0)</f>
        <v>-6</v>
      </c>
      <c r="D19">
        <f t="shared" ref="D19:D21" si="5">_xlfn.FLOOR.MATH(A19,B19,1)</f>
        <v>0</v>
      </c>
      <c r="E19">
        <f t="shared" ref="E19:E21" si="6">_xlfn.CEILING.MATH(A19,B19,0)</f>
        <v>0</v>
      </c>
      <c r="F19">
        <f t="shared" ref="F19:F21" si="7">_xlfn.CEILING.MATH(A19,B19,1)</f>
        <v>-6</v>
      </c>
    </row>
    <row r="20" spans="1:6" x14ac:dyDescent="0.2">
      <c r="A20">
        <v>3</v>
      </c>
      <c r="B20">
        <v>6</v>
      </c>
      <c r="C20">
        <f t="shared" si="4"/>
        <v>0</v>
      </c>
      <c r="D20">
        <f t="shared" si="5"/>
        <v>0</v>
      </c>
      <c r="E20">
        <f t="shared" si="6"/>
        <v>6</v>
      </c>
      <c r="F20">
        <f t="shared" si="7"/>
        <v>6</v>
      </c>
    </row>
    <row r="21" spans="1:6" x14ac:dyDescent="0.2">
      <c r="A21">
        <v>9</v>
      </c>
      <c r="B21">
        <v>-6</v>
      </c>
      <c r="C21">
        <f t="shared" si="4"/>
        <v>6</v>
      </c>
      <c r="D21">
        <f t="shared" si="5"/>
        <v>6</v>
      </c>
      <c r="E21">
        <f t="shared" si="6"/>
        <v>12</v>
      </c>
      <c r="F21">
        <f t="shared" si="7"/>
        <v>12</v>
      </c>
    </row>
    <row r="24" spans="1:6" x14ac:dyDescent="0.2">
      <c r="A24" s="8" t="s">
        <v>18</v>
      </c>
      <c r="B24" s="8" t="s">
        <v>16</v>
      </c>
      <c r="C24" s="8" t="s">
        <v>17</v>
      </c>
    </row>
    <row r="25" spans="1:6" x14ac:dyDescent="0.2">
      <c r="A25">
        <v>5.5549999999999997</v>
      </c>
      <c r="B25">
        <f>_xlfn.FLOOR.MATH(A25)</f>
        <v>5</v>
      </c>
      <c r="C25">
        <f>_xlfn.CEILING.MATH(A25)</f>
        <v>6</v>
      </c>
    </row>
    <row r="26" spans="1:6" x14ac:dyDescent="0.2">
      <c r="A26">
        <v>2.222</v>
      </c>
      <c r="B26">
        <f t="shared" ref="B26:B28" si="8">_xlfn.FLOOR.MATH(A26)</f>
        <v>2</v>
      </c>
      <c r="C26">
        <f t="shared" ref="C26:C28" si="9">_xlfn.CEILING.MATH(A26)</f>
        <v>3</v>
      </c>
    </row>
    <row r="27" spans="1:6" x14ac:dyDescent="0.2">
      <c r="A27">
        <v>-2.222</v>
      </c>
      <c r="B27">
        <f t="shared" si="8"/>
        <v>-3</v>
      </c>
      <c r="C27">
        <f t="shared" si="9"/>
        <v>-2</v>
      </c>
    </row>
    <row r="28" spans="1:6" x14ac:dyDescent="0.2">
      <c r="A28">
        <v>-5.5549999999999997</v>
      </c>
      <c r="B28">
        <f t="shared" si="8"/>
        <v>-6</v>
      </c>
      <c r="C28">
        <f t="shared" si="9"/>
        <v>-5</v>
      </c>
    </row>
  </sheetData>
  <mergeCells count="5">
    <mergeCell ref="A1:A2"/>
    <mergeCell ref="B1:B2"/>
    <mergeCell ref="C1:C2"/>
    <mergeCell ref="F1:F2"/>
    <mergeCell ref="G1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79247-7F87-4811-A892-D89F306624FA}">
  <dimension ref="A1:C9"/>
  <sheetViews>
    <sheetView workbookViewId="0">
      <selection activeCell="H19" sqref="H19"/>
    </sheetView>
  </sheetViews>
  <sheetFormatPr defaultRowHeight="12" x14ac:dyDescent="0.2"/>
  <cols>
    <col min="1" max="3" width="13.83203125" customWidth="1"/>
  </cols>
  <sheetData>
    <row r="1" spans="1:3" x14ac:dyDescent="0.2">
      <c r="A1" s="8" t="s">
        <v>18</v>
      </c>
      <c r="B1" s="8" t="s">
        <v>24</v>
      </c>
      <c r="C1" s="8" t="s">
        <v>25</v>
      </c>
    </row>
    <row r="2" spans="1:3" x14ac:dyDescent="0.2">
      <c r="A2">
        <v>-3.7</v>
      </c>
      <c r="B2">
        <f>ODD(A2)</f>
        <v>-5</v>
      </c>
      <c r="C2">
        <f>EVEN(A2)</f>
        <v>-4</v>
      </c>
    </row>
    <row r="3" spans="1:3" x14ac:dyDescent="0.2">
      <c r="A3">
        <v>-2.2000000000000002</v>
      </c>
      <c r="B3">
        <f t="shared" ref="B3:B9" si="0">ODD(A3)</f>
        <v>-3</v>
      </c>
      <c r="C3">
        <f t="shared" ref="C3:C9" si="1">EVEN(A3)</f>
        <v>-4</v>
      </c>
    </row>
    <row r="4" spans="1:3" x14ac:dyDescent="0.2">
      <c r="A4">
        <v>-1.7</v>
      </c>
      <c r="B4">
        <f t="shared" si="0"/>
        <v>-3</v>
      </c>
      <c r="C4">
        <f t="shared" si="1"/>
        <v>-2</v>
      </c>
    </row>
    <row r="5" spans="1:3" x14ac:dyDescent="0.2">
      <c r="A5">
        <v>-0.2</v>
      </c>
      <c r="B5">
        <f t="shared" si="0"/>
        <v>-1</v>
      </c>
      <c r="C5">
        <f t="shared" si="1"/>
        <v>-2</v>
      </c>
    </row>
    <row r="6" spans="1:3" x14ac:dyDescent="0.2">
      <c r="A6">
        <v>0.2</v>
      </c>
      <c r="B6">
        <f t="shared" si="0"/>
        <v>1</v>
      </c>
      <c r="C6">
        <f t="shared" si="1"/>
        <v>2</v>
      </c>
    </row>
    <row r="7" spans="1:3" x14ac:dyDescent="0.2">
      <c r="A7">
        <v>1.7</v>
      </c>
      <c r="B7">
        <f t="shared" si="0"/>
        <v>3</v>
      </c>
      <c r="C7">
        <f t="shared" si="1"/>
        <v>2</v>
      </c>
    </row>
    <row r="8" spans="1:3" x14ac:dyDescent="0.2">
      <c r="A8">
        <v>2.2000000000000002</v>
      </c>
      <c r="B8">
        <f t="shared" si="0"/>
        <v>3</v>
      </c>
      <c r="C8">
        <f t="shared" si="1"/>
        <v>4</v>
      </c>
    </row>
    <row r="9" spans="1:3" x14ac:dyDescent="0.2">
      <c r="A9">
        <v>3.7</v>
      </c>
      <c r="B9">
        <f t="shared" si="0"/>
        <v>5</v>
      </c>
      <c r="C9">
        <f t="shared" si="1"/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fogalmak</vt:lpstr>
      <vt:lpstr>CSONK</vt:lpstr>
      <vt:lpstr>INT</vt:lpstr>
      <vt:lpstr>KEREKÍTÉS</vt:lpstr>
      <vt:lpstr>KEREK.LE - KEREK.FEL</vt:lpstr>
      <vt:lpstr>TÖBBSZ.KEREKÍT</vt:lpstr>
      <vt:lpstr>PADLÓ.MAT - PLAFON.MAT</vt:lpstr>
      <vt:lpstr>PÁRATLAN, PÁROS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2019-12-29T10:07:30Z</dcterms:created>
  <dcterms:modified xsi:type="dcterms:W3CDTF">2020-01-05T15:49:35Z</dcterms:modified>
</cp:coreProperties>
</file>